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'стр.1'!$A$1:$DD$55</definedName>
    <definedName name="_xlnm.Print_Area" localSheetId="1">'стр.2_3'!$A$1:$DD$76</definedName>
    <definedName name="_xlnm.Print_Area" localSheetId="2">'стр.4_5'!$A$1:$DD$67</definedName>
  </definedNames>
  <calcPr fullCalcOnLoad="1"/>
</workbook>
</file>

<file path=xl/sharedStrings.xml><?xml version="1.0" encoding="utf-8"?>
<sst xmlns="http://schemas.openxmlformats.org/spreadsheetml/2006/main" count="220" uniqueCount="184">
  <si>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</si>
  <si>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</si>
  <si>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</si>
  <si>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</si>
  <si>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</si>
  <si>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</si>
  <si>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</si>
  <si>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</si>
  <si>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</si>
  <si>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</si>
  <si>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</si>
  <si>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</si>
  <si>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</si>
  <si>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</si>
  <si>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</si>
  <si>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</si>
  <si>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</si>
  <si>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</si>
  <si>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</si>
  <si>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</si>
  <si>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</si>
  <si>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</si>
  <si>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Справочно: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</si>
  <si>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</si>
  <si>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</si>
  <si>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Субсидии на выполнение государственного задания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</si>
  <si>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</si>
  <si>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</si>
  <si>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</si>
  <si>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</si>
  <si>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</si>
  <si>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</si>
  <si>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</si>
  <si>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</si>
  <si>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</si>
  <si>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</si>
  <si>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</si>
  <si>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</si>
  <si>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</si>
  <si>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</si>
  <si>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</si>
  <si>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</si>
  <si>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</si>
  <si>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</si>
  <si>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</si>
  <si>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</si>
  <si>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</si>
  <si>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</si>
  <si>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</si>
  <si>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</si>
  <si>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</si>
  <si>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</si>
  <si>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</si>
  <si>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</si>
  <si>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</si>
  <si>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</si>
  <si>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</si>
  <si>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</si>
  <si>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</si>
  <si>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</si>
  <si>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</si>
  <si>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</si>
  <si>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</si>
  <si>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</si>
  <si>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</si>
  <si>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</si>
  <si>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</si>
  <si>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</si>
  <si>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</si>
  <si>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</si>
  <si>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</si>
  <si>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</si>
  <si>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</si>
  <si>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</si>
  <si>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</si>
  <si>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</si>
  <si>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к Порядку составления и утверждения плана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</si>
  <si>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</si>
  <si>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</si>
  <si>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</si>
  <si>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</si>
  <si>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</si>
  <si>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2.2.3. по выданным авансам на коммунальные услуги</t>
  </si>
  <si>
    <t>финансово-хозяйственной деятельности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</si>
  <si>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</si>
  <si>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</si>
  <si>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</si>
  <si>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</si>
  <si>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</si>
  <si>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</si>
  <si>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</si>
  <si>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Бюджетные инвестиции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</si>
  <si>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</si>
  <si>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</si>
  <si>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</si>
  <si>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III. Обязательства, всего</t>
  </si>
  <si>
    <t>III. Показатели по поступлениям и выплатам учреждения</t>
  </si>
  <si>
    <t>Поступления, всего:</t>
  </si>
  <si>
    <t>Услуга № 2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</si>
  <si>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</si>
  <si>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</si>
  <si>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</si>
  <si>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</si>
  <si>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</si>
  <si>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</si>
  <si>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</si>
  <si>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</si>
  <si>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</si>
  <si>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</si>
  <si>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</si>
  <si>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</si>
  <si>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</si>
  <si>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</si>
  <si>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</si>
  <si>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</si>
  <si>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(подразделения)</t>
  </si>
  <si>
    <t>операции
по счетам, открытым
в кредитных организациях
в иностран-ной валюте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</si>
  <si>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</si>
  <si>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учреждения</t>
  </si>
  <si>
    <t>Руководитель муниципального учреждения</t>
  </si>
  <si>
    <t>Главный бухгалтер муниципального учреждения</t>
  </si>
  <si>
    <t>Приложение№ 1</t>
  </si>
  <si>
    <t>муниципальных учреждений,</t>
  </si>
  <si>
    <t>подведомственных администрации муниципального</t>
  </si>
  <si>
    <t>образования Северский район</t>
  </si>
  <si>
    <t>ИНН</t>
  </si>
  <si>
    <t>КПП</t>
  </si>
  <si>
    <t>(руководитель структурного подразделения, курирующего деятельность учреждения)</t>
  </si>
  <si>
    <t>января</t>
  </si>
  <si>
    <r>
      <t xml:space="preserve">2.3. </t>
    </r>
    <r>
      <rPr>
        <sz val="11"/>
        <rFont val="Times New Roman"/>
        <family val="1"/>
      </rPr>
      <t>Дебиторская задолженность по выданным авансам за счет доходов, полученных от платной и иной приносящей доход деятельности, всего:</t>
    </r>
  </si>
  <si>
    <r>
      <t>3.1.</t>
    </r>
    <r>
      <rPr>
        <sz val="11"/>
        <rFont val="Times New Roman"/>
        <family val="1"/>
      </rPr>
      <t xml:space="preserve"> Просроченная кредиторская задолженность</t>
    </r>
  </si>
  <si>
    <r>
      <t>3.3.</t>
    </r>
    <r>
      <rPr>
        <sz val="11"/>
        <rFont val="Times New Roman"/>
        <family val="1"/>
      </rPr>
      <t xml:space="preserve">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  </r>
  </si>
  <si>
    <t>Наименование муниципального</t>
  </si>
  <si>
    <t>муниципального учреждения</t>
  </si>
  <si>
    <t>Администрация муниципального образования Северский район</t>
  </si>
  <si>
    <t>1.1. Цели деятельности муниципального учреждения :</t>
  </si>
  <si>
    <t>234801001</t>
  </si>
  <si>
    <r>
      <t>1.2.</t>
    </r>
    <r>
      <rPr>
        <sz val="11"/>
        <rFont val="Times New Roman"/>
        <family val="1"/>
      </rPr>
      <t xml:space="preserve"> Общая балансовая стоимость движимого муниципального имущества, всего</t>
    </r>
  </si>
  <si>
    <r>
      <t>1.1.</t>
    </r>
    <r>
      <rPr>
        <sz val="11"/>
        <rFont val="Times New Roman"/>
        <family val="1"/>
      </rPr>
      <t xml:space="preserve"> Общая балансовая стоимость недвижимого муниципального имущества, всего</t>
    </r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</si>
  <si>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</si>
  <si>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</si>
  <si>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</si>
  <si>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</si>
  <si>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r>
      <t>2.1.</t>
    </r>
    <r>
      <rPr>
        <sz val="11"/>
        <rFont val="Times New Roman"/>
        <family val="1"/>
      </rPr>
      <t xml:space="preserve"> Дебиторская задолженность по доходам, полученным за счет местного бюджета</t>
    </r>
  </si>
  <si>
    <r>
      <t>2.2</t>
    </r>
    <r>
      <rPr>
        <sz val="11"/>
        <rFont val="Times New Roman"/>
        <family val="1"/>
      </rPr>
      <t>. Дебиторская задолженность по выданным авансам, полученным за счет средств местного бюджета, всего:</t>
    </r>
  </si>
  <si>
    <r>
      <t>3.2.</t>
    </r>
    <r>
      <rPr>
        <sz val="11"/>
        <rFont val="Times New Roman"/>
        <family val="1"/>
      </rPr>
      <t xml:space="preserve"> Кредиторская задолженность по расчетам с поставщиками и подрядчиками за счет средств местного бюджета, всего:</t>
    </r>
  </si>
  <si>
    <t>I. Сведения о деятельности муниципального учреждения</t>
  </si>
  <si>
    <t>2348018836</t>
  </si>
  <si>
    <t>53424131</t>
  </si>
  <si>
    <t>Муниципальное бюджетное общеобразовательное учреждение средняя общеоборазовательная школа № 52 поселка городского типа Ильского муниципального образования Северский район</t>
  </si>
  <si>
    <t>353230,Краснодарский край ,Северский р-он,пгт Ильский, ул.Первомайская,116</t>
  </si>
  <si>
    <t xml:space="preserve">    - формирование общей культуры личности обучающихся на основе усвоения обязательного минимума содержания общеобразовательных программ;</t>
  </si>
  <si>
    <t xml:space="preserve"> -  адаптация обучающихся  к жизни в обществе;</t>
  </si>
  <si>
    <t xml:space="preserve">   профессиональных образовательных программ ;</t>
  </si>
  <si>
    <t xml:space="preserve"> - воспитание гражданственности, трудолюбия, уважения к правам и свободам человека, любви</t>
  </si>
  <si>
    <t xml:space="preserve"> - формирование здорового образа жизни.</t>
  </si>
  <si>
    <t>1.2.  Виды деятельности муниципального учреждения :</t>
  </si>
  <si>
    <t xml:space="preserve">   - реализация общеобразовательных программ начального общего образования;</t>
  </si>
  <si>
    <t xml:space="preserve">   - реализация общеобразовательных программ  общего образования;</t>
  </si>
  <si>
    <t xml:space="preserve">   - реализация общеобразовательных программ среднего( полного) общего образования;</t>
  </si>
  <si>
    <t xml:space="preserve"> - создание основы для осознанного выбора и последующего освоения обучающимися</t>
  </si>
  <si>
    <t xml:space="preserve">   к окружающей природе, Родине, семье ;</t>
  </si>
  <si>
    <t>1.3.  Перечень услуг ( работ) осуществляемых на платной основе :</t>
  </si>
  <si>
    <t>1. Предшкольная подготовка.</t>
  </si>
  <si>
    <t xml:space="preserve">1.4.  Общая балансовая стоимость недвижимого имущества на дату составления Плана( в разрезе </t>
  </si>
  <si>
    <t xml:space="preserve">     стоимости имущества, закрепленного за учреждением на праве оперативного управления ;</t>
  </si>
  <si>
    <t xml:space="preserve">        приобретенного учреждением( подразделением) за счет выделенных собственником имущества</t>
  </si>
  <si>
    <t xml:space="preserve">        учреждения средств; приобретенного учреждением( подразделением) за счет доходов,</t>
  </si>
  <si>
    <t xml:space="preserve">        полученных от иной приносящей доход деятельности ).</t>
  </si>
  <si>
    <t xml:space="preserve">     </t>
  </si>
  <si>
    <t xml:space="preserve">1.1. Общая балансовая стоимость движимого муниципального имущества на дату составления Плана, </t>
  </si>
  <si>
    <t>Начальник УО администрации МО Северский р-он</t>
  </si>
  <si>
    <t>от сдачи металлолома, макулатуры</t>
  </si>
  <si>
    <t>Услуга № 1 Предщшкольная подготовка</t>
  </si>
  <si>
    <t>Т.С. Купреева</t>
  </si>
  <si>
    <t>Г.Е. Сметанникова</t>
  </si>
  <si>
    <t>Г.Е. С метанникова</t>
  </si>
  <si>
    <t>Льгота по ком.услугам педагогам</t>
  </si>
  <si>
    <t>Мазько Л.В.</t>
  </si>
  <si>
    <t>09</t>
  </si>
  <si>
    <t>09.01.2013г.</t>
  </si>
  <si>
    <t>14</t>
  </si>
  <si>
    <t xml:space="preserve">          8728834,48,         в т.ч. ценное движимое имущество 8647399,48</t>
  </si>
  <si>
    <t>на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</si>
</sst>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u val="single"/>
      <sz val="13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6" fillId="0" borderId="0" xfId="0" applyFont="1" applyAlignment="1">
      <alignment horizontal="justify"/>
    </xf>
    <xf numFmtId="0" fontId="1" fillId="0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1" fillId="0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left"/>
    </xf>
    <xf numFmtId="0" fontId="1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0" fontId="4" fillId="0" borderId="13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17" xfId="0" applyNumberFormat="1" applyFont="1" applyFill="1" applyBorder="1" applyAlignment="1">
      <alignment horizontal="center" vertical="top"/>
    </xf>
    <xf numFmtId="2" fontId="1" fillId="0" borderId="18" xfId="0" applyNumberFormat="1" applyFont="1" applyFill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55"/>
  <sheetViews>
    <sheetView view="pageBreakPreview" zoomScaleSheetLayoutView="100" zoomScalePageLayoutView="0" workbookViewId="0" topLeftCell="A10">
      <selection activeCell="AF22" sqref="AF22"/>
    </sheetView>
  </sheetViews>
  <sheetFormatPr defaultColWidth="0.875" defaultRowHeight="12.75"/>
  <cols>
    <col min="1" max="1" width="1.625" style="1" customWidth="1"/>
    <col min="2" max="51" width="0.875" style="1" customWidth="1"/>
    <col min="52" max="52" width="0.2421875" style="1" hidden="1" customWidth="1"/>
    <col min="53" max="53" width="0.875" style="1" hidden="1" customWidth="1"/>
    <col min="54" max="54" width="0.875" style="1" customWidth="1"/>
    <col min="55" max="55" width="0.12890625" style="1" hidden="1" customWidth="1"/>
    <col min="56" max="56" width="0.875" style="1" hidden="1" customWidth="1"/>
    <col min="57" max="105" width="0.875" style="1" customWidth="1"/>
    <col min="106" max="106" width="2.75390625" style="1" customWidth="1"/>
    <col min="107" max="107" width="0.875" style="1" hidden="1" customWidth="1"/>
    <col min="108" max="108" width="1.875" style="1" customWidth="1"/>
    <col min="109" max="16384" width="0.875" style="1" customWidth="1"/>
  </cols>
  <sheetData>
    <row r="1" s="2" customFormat="1" ht="11.25" customHeight="1">
      <c r="BM1" s="2" t="s">
        <v>121</v>
      </c>
    </row>
    <row r="2" s="2" customFormat="1" ht="11.25" customHeight="1">
      <c r="BM2" s="7" t="s">
        <v>76</v>
      </c>
    </row>
    <row r="3" s="2" customFormat="1" ht="11.25" customHeight="1">
      <c r="BM3" s="2" t="s">
        <v>83</v>
      </c>
    </row>
    <row r="4" s="2" customFormat="1" ht="11.25" customHeight="1">
      <c r="BM4" s="7" t="s">
        <v>122</v>
      </c>
    </row>
    <row r="5" s="2" customFormat="1" ht="11.25" customHeight="1">
      <c r="BM5" s="7" t="s">
        <v>123</v>
      </c>
    </row>
    <row r="6" s="2" customFormat="1" ht="11.25" customHeight="1">
      <c r="BM6" s="7" t="s">
        <v>124</v>
      </c>
    </row>
    <row r="7" ht="9.75" customHeight="1">
      <c r="N7" s="2"/>
    </row>
    <row r="8" spans="57:108" ht="15">
      <c r="BE8" s="62" t="s">
        <v>14</v>
      </c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</row>
    <row r="9" spans="57:108" ht="12.75" customHeight="1">
      <c r="BE9" s="63" t="s">
        <v>171</v>
      </c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</row>
    <row r="10" spans="57:108" s="2" customFormat="1" ht="12">
      <c r="BE10" s="65" t="s">
        <v>127</v>
      </c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</row>
    <row r="11" spans="57:108" ht="12.75" customHeight="1"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CA11" s="63" t="s">
        <v>178</v>
      </c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</row>
    <row r="12" spans="57:108" s="2" customFormat="1" ht="12">
      <c r="BE12" s="64" t="s">
        <v>12</v>
      </c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CA12" s="64" t="s">
        <v>13</v>
      </c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</row>
    <row r="13" spans="65:99" ht="15">
      <c r="BM13" s="9" t="s">
        <v>2</v>
      </c>
      <c r="BN13" s="69" t="s">
        <v>179</v>
      </c>
      <c r="BO13" s="69"/>
      <c r="BP13" s="69"/>
      <c r="BQ13" s="69"/>
      <c r="BR13" s="1" t="s">
        <v>2</v>
      </c>
      <c r="BU13" s="69" t="s">
        <v>128</v>
      </c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70">
        <v>20</v>
      </c>
      <c r="CN13" s="70"/>
      <c r="CO13" s="70"/>
      <c r="CP13" s="70"/>
      <c r="CQ13" s="66" t="s">
        <v>181</v>
      </c>
      <c r="CR13" s="66"/>
      <c r="CS13" s="66"/>
      <c r="CT13" s="66"/>
      <c r="CU13" s="1" t="s">
        <v>3</v>
      </c>
    </row>
    <row r="14" spans="1:108" ht="16.5">
      <c r="A14" s="68" t="s">
        <v>4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</row>
    <row r="15" spans="36:67" s="10" customFormat="1" ht="16.5">
      <c r="AJ15" s="11"/>
      <c r="AM15" s="11"/>
      <c r="AU15" s="39"/>
      <c r="AV15" s="40"/>
      <c r="AW15" s="40"/>
      <c r="AX15" s="71" t="s">
        <v>183</v>
      </c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</row>
    <row r="16" spans="93:108" ht="12.75" customHeight="1">
      <c r="CO16" s="67" t="s">
        <v>15</v>
      </c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</row>
    <row r="17" spans="35:108" ht="15" customHeight="1">
      <c r="AI17" s="15"/>
      <c r="AJ17" s="17"/>
      <c r="AK17" s="12"/>
      <c r="AL17" s="61"/>
      <c r="AM17" s="61"/>
      <c r="AN17" s="61"/>
      <c r="AO17" s="61"/>
      <c r="AP17" s="17"/>
      <c r="AQ17" s="17"/>
      <c r="AR17" s="17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54"/>
      <c r="BL17" s="54"/>
      <c r="BM17" s="54"/>
      <c r="BN17" s="54"/>
      <c r="BO17" s="55"/>
      <c r="BP17" s="55"/>
      <c r="BQ17" s="55"/>
      <c r="BR17" s="55"/>
      <c r="BS17" s="17"/>
      <c r="BT17" s="17"/>
      <c r="BU17" s="17"/>
      <c r="BV17" s="15"/>
      <c r="BW17" s="15"/>
      <c r="BY17" s="14"/>
      <c r="CM17" s="9" t="s">
        <v>16</v>
      </c>
      <c r="CO17" s="47" t="s">
        <v>180</v>
      </c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9"/>
    </row>
    <row r="18" spans="77:108" ht="15" customHeight="1">
      <c r="BY18" s="14"/>
      <c r="BZ18" s="14"/>
      <c r="CG18" s="1" t="s">
        <v>125</v>
      </c>
      <c r="CM18" s="9"/>
      <c r="CO18" s="47" t="s">
        <v>147</v>
      </c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9"/>
    </row>
    <row r="19" spans="77:108" ht="12.75" customHeight="1">
      <c r="BY19" s="14"/>
      <c r="BZ19" s="14"/>
      <c r="CG19" s="1" t="s">
        <v>126</v>
      </c>
      <c r="CM19" s="9"/>
      <c r="CO19" s="47" t="s">
        <v>136</v>
      </c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9"/>
    </row>
    <row r="20" spans="1:108" ht="18" customHeight="1">
      <c r="A20" s="5" t="s">
        <v>132</v>
      </c>
      <c r="AI20" s="56" t="s">
        <v>149</v>
      </c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Y20" s="14"/>
      <c r="CM20" s="9" t="s">
        <v>17</v>
      </c>
      <c r="CO20" s="47" t="s">
        <v>148</v>
      </c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9"/>
    </row>
    <row r="21" spans="1:108" ht="15" customHeight="1">
      <c r="A21" s="5" t="s">
        <v>118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2"/>
      <c r="V21" s="16"/>
      <c r="W21" s="16"/>
      <c r="X21" s="16"/>
      <c r="Y21" s="16"/>
      <c r="Z21" s="17"/>
      <c r="AA21" s="17"/>
      <c r="AB21" s="17"/>
      <c r="AC21" s="15"/>
      <c r="AD21" s="15"/>
      <c r="AE21" s="15"/>
      <c r="AF21" s="15"/>
      <c r="AG21" s="15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Y21" s="14"/>
      <c r="BZ21" s="14"/>
      <c r="CM21" s="34"/>
      <c r="CO21" s="47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9"/>
    </row>
    <row r="22" spans="1:108" ht="53.25" customHeight="1">
      <c r="A22" s="5" t="s">
        <v>115</v>
      </c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Y22" s="14"/>
      <c r="BZ22" s="14"/>
      <c r="CM22" s="34"/>
      <c r="CO22" s="47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9"/>
    </row>
    <row r="23" spans="1:108" s="18" customFormat="1" ht="18.75" customHeight="1">
      <c r="A23" s="19" t="s">
        <v>19</v>
      </c>
      <c r="CM23" s="35" t="s">
        <v>18</v>
      </c>
      <c r="CO23" s="50" t="s">
        <v>87</v>
      </c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2"/>
    </row>
    <row r="24" spans="1:108" s="18" customFormat="1" ht="3" customHeight="1">
      <c r="A24" s="19"/>
      <c r="BX24" s="19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</row>
    <row r="25" spans="1:108" ht="15">
      <c r="A25" s="5" t="s">
        <v>88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0" t="s">
        <v>134</v>
      </c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</row>
    <row r="26" spans="1:108" ht="15">
      <c r="A26" s="5" t="s">
        <v>89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</row>
    <row r="27" spans="1:108" ht="15">
      <c r="A27" s="5" t="s">
        <v>90</v>
      </c>
      <c r="AS27" s="56" t="s">
        <v>150</v>
      </c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</row>
    <row r="28" spans="1:108" ht="15">
      <c r="A28" s="5" t="s">
        <v>133</v>
      </c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</row>
    <row r="29" spans="1:108" ht="0.75" customHeight="1">
      <c r="A29" s="5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</row>
    <row r="30" ht="7.5" customHeight="1"/>
    <row r="31" spans="1:108" s="3" customFormat="1" ht="14.25">
      <c r="A31" s="59" t="s">
        <v>146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</row>
    <row r="32" spans="1:108" s="3" customFormat="1" ht="15">
      <c r="A32" s="1"/>
      <c r="B32" s="1" t="s">
        <v>135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</row>
    <row r="33" spans="1:109" ht="30.75" customHeight="1">
      <c r="A33" s="44" t="s">
        <v>151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</row>
    <row r="34" spans="1:109" ht="12.75" customHeight="1">
      <c r="A34" s="42"/>
      <c r="B34" s="45" t="s">
        <v>152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3"/>
      <c r="DE34" s="43"/>
    </row>
    <row r="35" spans="1:108" ht="12.75" customHeight="1">
      <c r="A35" s="42"/>
      <c r="B35" s="45" t="s">
        <v>160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5"/>
    </row>
    <row r="36" spans="1:109" ht="12" customHeight="1">
      <c r="A36" s="20"/>
      <c r="B36" s="44" t="s">
        <v>153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</row>
    <row r="37" spans="1:108" ht="14.25" customHeight="1">
      <c r="A37" s="20"/>
      <c r="B37" s="53" t="s">
        <v>154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"/>
      <c r="DD37" s="5"/>
    </row>
    <row r="38" spans="1:109" ht="15.75" customHeight="1">
      <c r="A38" s="20"/>
      <c r="B38" s="44" t="s">
        <v>161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</row>
    <row r="39" spans="1:108" ht="12.75" customHeight="1">
      <c r="A39" s="41"/>
      <c r="B39" s="57" t="s">
        <v>155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"/>
    </row>
    <row r="40" spans="1:109" ht="14.25" customHeight="1">
      <c r="A40" s="20"/>
      <c r="B40" s="44" t="s">
        <v>156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</row>
    <row r="41" spans="1:108" ht="15" customHeight="1">
      <c r="A41" s="44" t="s">
        <v>157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</row>
    <row r="42" spans="1:108" ht="15" customHeight="1">
      <c r="A42" s="44" t="s">
        <v>158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2"/>
      <c r="DD42" s="42"/>
    </row>
    <row r="43" spans="1:108" ht="15" customHeight="1">
      <c r="A43" s="44" t="s">
        <v>159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2"/>
      <c r="DD43" s="42"/>
    </row>
    <row r="44" s="45" customFormat="1" ht="15" customHeight="1">
      <c r="A44" s="44" t="s">
        <v>162</v>
      </c>
    </row>
    <row r="45" spans="1:109" ht="15" customHeight="1">
      <c r="A45" s="44" t="s">
        <v>163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</row>
    <row r="46" spans="1:109" ht="15" customHeight="1">
      <c r="A46" s="44" t="s">
        <v>164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3"/>
      <c r="DD46" s="43"/>
      <c r="DE46" s="43"/>
    </row>
    <row r="47" spans="1:109" ht="15" customHeight="1">
      <c r="A47" s="42"/>
      <c r="B47" s="45" t="s">
        <v>165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3"/>
      <c r="DD47" s="43"/>
      <c r="DE47" s="43"/>
    </row>
    <row r="48" spans="1:109" ht="15" customHeight="1">
      <c r="A48" s="44" t="s">
        <v>166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3"/>
      <c r="DD48" s="43"/>
      <c r="DE48" s="43"/>
    </row>
    <row r="49" spans="1:109" ht="15" customHeight="1">
      <c r="A49" s="44" t="s">
        <v>167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3"/>
    </row>
    <row r="50" spans="1:109" ht="12" customHeight="1">
      <c r="A50" s="44" t="s">
        <v>168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3"/>
      <c r="DD50" s="43"/>
      <c r="DE50" s="43"/>
    </row>
    <row r="51" spans="1:109" ht="12.75" customHeight="1">
      <c r="A51" s="42" t="s">
        <v>169</v>
      </c>
      <c r="B51" s="45">
        <v>14426637.38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3"/>
      <c r="DD51" s="43"/>
      <c r="DE51" s="43"/>
    </row>
    <row r="52" spans="1:109" ht="18.75" customHeight="1">
      <c r="A52" s="42"/>
      <c r="B52" s="45" t="s">
        <v>170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3"/>
      <c r="DD52" s="43"/>
      <c r="DE52" s="43"/>
    </row>
    <row r="53" spans="1:110" ht="15" customHeight="1">
      <c r="A53" s="42"/>
      <c r="B53" s="45" t="s">
        <v>182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6"/>
    </row>
    <row r="54" spans="1:109" ht="15" customHeight="1">
      <c r="A54" s="42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3"/>
    </row>
    <row r="55" spans="2:109" ht="16.5" customHeight="1"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</row>
  </sheetData>
  <sheetProtection/>
  <mergeCells count="52">
    <mergeCell ref="CQ13:CT13"/>
    <mergeCell ref="CO16:DD16"/>
    <mergeCell ref="A14:DD14"/>
    <mergeCell ref="BN13:BQ13"/>
    <mergeCell ref="BU13:CL13"/>
    <mergeCell ref="CM13:CP13"/>
    <mergeCell ref="AX15:BO15"/>
    <mergeCell ref="BE8:DD8"/>
    <mergeCell ref="BE11:BX11"/>
    <mergeCell ref="BE12:BX12"/>
    <mergeCell ref="CA11:DD11"/>
    <mergeCell ref="CA12:DD12"/>
    <mergeCell ref="BE9:DD9"/>
    <mergeCell ref="BE10:DD10"/>
    <mergeCell ref="B55:DE55"/>
    <mergeCell ref="A41:DD41"/>
    <mergeCell ref="A31:DD31"/>
    <mergeCell ref="CO17:DD17"/>
    <mergeCell ref="CO21:DD21"/>
    <mergeCell ref="AS27:DD29"/>
    <mergeCell ref="AS25:DD26"/>
    <mergeCell ref="AL17:AO17"/>
    <mergeCell ref="AS17:BJ17"/>
    <mergeCell ref="CO18:DD18"/>
    <mergeCell ref="CO19:DD19"/>
    <mergeCell ref="CO20:DD20"/>
    <mergeCell ref="BK17:BN17"/>
    <mergeCell ref="BO17:BR17"/>
    <mergeCell ref="AI20:BW22"/>
    <mergeCell ref="B47:DB47"/>
    <mergeCell ref="B36:DE36"/>
    <mergeCell ref="B38:DE38"/>
    <mergeCell ref="B40:DE40"/>
    <mergeCell ref="B39:DC39"/>
    <mergeCell ref="CO22:DD22"/>
    <mergeCell ref="CO23:DD23"/>
    <mergeCell ref="A33:DE33"/>
    <mergeCell ref="B34:DC34"/>
    <mergeCell ref="B35:DC35"/>
    <mergeCell ref="B37:DB37"/>
    <mergeCell ref="A42:DB42"/>
    <mergeCell ref="A43:DB43"/>
    <mergeCell ref="A44:IV44"/>
    <mergeCell ref="A45:DE45"/>
    <mergeCell ref="A46:DB46"/>
    <mergeCell ref="A48:DB48"/>
    <mergeCell ref="A49:DD49"/>
    <mergeCell ref="A50:DB50"/>
    <mergeCell ref="B51:DB51"/>
    <mergeCell ref="B54:DD54"/>
    <mergeCell ref="B52:DB52"/>
    <mergeCell ref="B53:DF5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52">
      <selection activeCell="BU76" sqref="BU76:DD76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98" t="s">
        <v>92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</row>
    <row r="3" ht="6" customHeight="1"/>
    <row r="4" spans="1:108" ht="15">
      <c r="A4" s="99" t="s">
        <v>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1"/>
      <c r="BU4" s="99" t="s">
        <v>5</v>
      </c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1"/>
    </row>
    <row r="5" spans="1:108" s="3" customFormat="1" ht="15" customHeight="1">
      <c r="A5" s="23"/>
      <c r="B5" s="79" t="s">
        <v>93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89"/>
      <c r="BU5" s="80">
        <v>23155471.86</v>
      </c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2"/>
    </row>
    <row r="6" spans="1:108" ht="15">
      <c r="A6" s="8"/>
      <c r="B6" s="90" t="s">
        <v>1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1"/>
      <c r="BU6" s="83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5"/>
    </row>
    <row r="7" spans="1:108" ht="30" customHeight="1">
      <c r="A7" s="24"/>
      <c r="B7" s="79" t="s">
        <v>138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3"/>
      <c r="BU7" s="86">
        <v>14426637.38</v>
      </c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8"/>
    </row>
    <row r="8" spans="1:108" ht="15">
      <c r="A8" s="8"/>
      <c r="B8" s="77" t="s">
        <v>6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83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5"/>
    </row>
    <row r="9" spans="1:108" ht="45" customHeight="1">
      <c r="A9" s="24"/>
      <c r="B9" s="72" t="s">
        <v>139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3"/>
      <c r="BU9" s="102">
        <v>14426637.38</v>
      </c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4"/>
    </row>
    <row r="10" spans="1:108" ht="45" customHeight="1">
      <c r="A10" s="24"/>
      <c r="B10" s="72" t="s">
        <v>140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3"/>
      <c r="BU10" s="74">
        <v>0</v>
      </c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6"/>
    </row>
    <row r="11" spans="1:108" ht="45" customHeight="1">
      <c r="A11" s="24"/>
      <c r="B11" s="72" t="s">
        <v>141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3"/>
      <c r="BU11" s="74">
        <v>0</v>
      </c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6"/>
    </row>
    <row r="12" spans="1:108" ht="30" customHeight="1">
      <c r="A12" s="24"/>
      <c r="B12" s="72" t="s">
        <v>142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3"/>
      <c r="BU12" s="74">
        <v>3440789.63</v>
      </c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6"/>
    </row>
    <row r="13" spans="1:108" ht="30" customHeight="1">
      <c r="A13" s="24"/>
      <c r="B13" s="79" t="s">
        <v>137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3"/>
      <c r="BU13" s="74">
        <v>8728834.48</v>
      </c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6"/>
    </row>
    <row r="14" spans="1:108" ht="15">
      <c r="A14" s="25"/>
      <c r="B14" s="77" t="s">
        <v>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8"/>
      <c r="BU14" s="74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6"/>
    </row>
    <row r="15" spans="1:108" ht="30" customHeight="1">
      <c r="A15" s="24"/>
      <c r="B15" s="72" t="s">
        <v>23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3"/>
      <c r="BU15" s="74">
        <v>8647399.48</v>
      </c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6"/>
    </row>
    <row r="16" spans="1:108" ht="15">
      <c r="A16" s="24"/>
      <c r="B16" s="72" t="s">
        <v>24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3"/>
      <c r="BU16" s="74">
        <v>1523223.62</v>
      </c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6"/>
    </row>
    <row r="17" spans="1:108" s="3" customFormat="1" ht="15" customHeight="1">
      <c r="A17" s="23"/>
      <c r="B17" s="79" t="s">
        <v>94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89"/>
      <c r="BU17" s="92">
        <f>BU19+BU20+BU32</f>
        <v>0</v>
      </c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4"/>
    </row>
    <row r="18" spans="1:108" ht="15">
      <c r="A18" s="8"/>
      <c r="B18" s="90" t="s">
        <v>1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1"/>
      <c r="BU18" s="74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6"/>
    </row>
    <row r="19" spans="1:108" ht="30" customHeight="1">
      <c r="A19" s="26"/>
      <c r="B19" s="95" t="s">
        <v>143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7"/>
      <c r="BU19" s="83">
        <v>0</v>
      </c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5"/>
    </row>
    <row r="20" spans="1:108" ht="30" customHeight="1">
      <c r="A20" s="24"/>
      <c r="B20" s="79" t="s">
        <v>144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3"/>
      <c r="BU20" s="83">
        <f>BU21+BU22+BU23+BU24+BU25+BU26+BU27+BU28+BU29+BU30+BU31</f>
        <v>0</v>
      </c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5"/>
    </row>
    <row r="21" spans="1:108" ht="15" customHeight="1">
      <c r="A21" s="27"/>
      <c r="B21" s="77" t="s">
        <v>6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8"/>
      <c r="BU21" s="83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5"/>
    </row>
    <row r="22" spans="1:108" ht="15" customHeight="1">
      <c r="A22" s="24"/>
      <c r="B22" s="72" t="s">
        <v>7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3"/>
      <c r="BU22" s="74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6"/>
    </row>
    <row r="23" spans="1:108" ht="15" customHeight="1">
      <c r="A23" s="24"/>
      <c r="B23" s="72" t="s">
        <v>8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3"/>
      <c r="BU23" s="74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6"/>
    </row>
    <row r="24" spans="1:108" ht="15" customHeight="1">
      <c r="A24" s="24"/>
      <c r="B24" s="72" t="s">
        <v>82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3"/>
      <c r="BU24" s="74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6"/>
    </row>
    <row r="25" spans="1:108" ht="15" customHeight="1">
      <c r="A25" s="24"/>
      <c r="B25" s="72" t="s">
        <v>9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3"/>
      <c r="BU25" s="74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6"/>
    </row>
    <row r="26" spans="1:108" ht="15" customHeight="1">
      <c r="A26" s="24"/>
      <c r="B26" s="72" t="s">
        <v>10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3"/>
      <c r="BU26" s="74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6"/>
    </row>
    <row r="27" spans="1:108" ht="15" customHeight="1">
      <c r="A27" s="24"/>
      <c r="B27" s="72" t="s">
        <v>11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3"/>
      <c r="BU27" s="74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6"/>
    </row>
    <row r="28" spans="1:108" ht="30" customHeight="1">
      <c r="A28" s="24"/>
      <c r="B28" s="72" t="s">
        <v>49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3"/>
      <c r="BU28" s="74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6"/>
    </row>
    <row r="29" spans="1:108" ht="30" customHeight="1">
      <c r="A29" s="24"/>
      <c r="B29" s="72" t="s">
        <v>78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3"/>
      <c r="BU29" s="74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6"/>
    </row>
    <row r="30" spans="1:108" ht="15" customHeight="1">
      <c r="A30" s="24"/>
      <c r="B30" s="72" t="s">
        <v>50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3"/>
      <c r="BU30" s="74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6"/>
    </row>
    <row r="31" spans="1:108" ht="15" customHeight="1">
      <c r="A31" s="24"/>
      <c r="B31" s="72" t="s">
        <v>51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3"/>
      <c r="BU31" s="74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6"/>
    </row>
    <row r="32" spans="1:108" ht="45" customHeight="1">
      <c r="A32" s="24"/>
      <c r="B32" s="79" t="s">
        <v>129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3"/>
      <c r="BU32" s="74">
        <f>BU33+BU34+BU35+BU36+BU37+BU38+BU39+BU40+BU41+BU42+BU43</f>
        <v>0</v>
      </c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6"/>
    </row>
    <row r="33" spans="1:108" ht="13.5" customHeight="1">
      <c r="A33" s="27"/>
      <c r="B33" s="77" t="s">
        <v>6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8"/>
      <c r="BU33" s="74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6"/>
    </row>
    <row r="34" spans="1:108" ht="15" customHeight="1">
      <c r="A34" s="24"/>
      <c r="B34" s="72" t="s">
        <v>52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3"/>
      <c r="BU34" s="74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6"/>
    </row>
    <row r="35" spans="1:108" ht="15" customHeight="1">
      <c r="A35" s="24"/>
      <c r="B35" s="72" t="s">
        <v>53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3"/>
      <c r="BU35" s="74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6"/>
    </row>
    <row r="36" spans="1:108" ht="15" customHeight="1">
      <c r="A36" s="24"/>
      <c r="B36" s="72" t="s">
        <v>48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3"/>
      <c r="BU36" s="74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6"/>
    </row>
    <row r="37" spans="1:108" ht="15" customHeight="1">
      <c r="A37" s="24"/>
      <c r="B37" s="72" t="s">
        <v>54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3"/>
      <c r="BU37" s="74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6"/>
    </row>
    <row r="38" spans="1:108" ht="15" customHeight="1">
      <c r="A38" s="24"/>
      <c r="B38" s="72" t="s">
        <v>55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3"/>
      <c r="BU38" s="74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6"/>
    </row>
    <row r="39" spans="1:108" ht="15" customHeight="1">
      <c r="A39" s="24"/>
      <c r="B39" s="72" t="s">
        <v>56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3"/>
      <c r="BU39" s="74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6"/>
    </row>
    <row r="40" spans="1:108" ht="30" customHeight="1">
      <c r="A40" s="24"/>
      <c r="B40" s="72" t="s">
        <v>57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3"/>
      <c r="BU40" s="74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6"/>
    </row>
    <row r="41" spans="1:108" ht="30" customHeight="1">
      <c r="A41" s="24"/>
      <c r="B41" s="72" t="s">
        <v>77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3"/>
      <c r="BU41" s="74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6"/>
    </row>
    <row r="42" spans="1:108" ht="15" customHeight="1">
      <c r="A42" s="24"/>
      <c r="B42" s="72" t="s">
        <v>58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3"/>
      <c r="BU42" s="74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6"/>
    </row>
    <row r="43" spans="1:108" ht="15" customHeight="1">
      <c r="A43" s="24"/>
      <c r="B43" s="72" t="s">
        <v>59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3"/>
      <c r="BU43" s="74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6"/>
    </row>
    <row r="44" spans="1:108" s="3" customFormat="1" ht="15" customHeight="1">
      <c r="A44" s="23"/>
      <c r="B44" s="79" t="s">
        <v>95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89"/>
      <c r="BU44" s="92">
        <v>117510.1</v>
      </c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4"/>
    </row>
    <row r="45" spans="1:108" ht="15" customHeight="1">
      <c r="A45" s="28"/>
      <c r="B45" s="90" t="s">
        <v>1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1"/>
      <c r="BU45" s="74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6"/>
    </row>
    <row r="46" spans="1:108" ht="15" customHeight="1">
      <c r="A46" s="24"/>
      <c r="B46" s="79" t="s">
        <v>130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3"/>
      <c r="BU46" s="74">
        <v>0</v>
      </c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6"/>
    </row>
    <row r="47" spans="1:108" ht="30" customHeight="1">
      <c r="A47" s="24"/>
      <c r="B47" s="79" t="s">
        <v>145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3"/>
      <c r="BU47" s="74">
        <v>112797.1</v>
      </c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6"/>
    </row>
    <row r="48" spans="1:108" ht="15" customHeight="1">
      <c r="A48" s="27"/>
      <c r="B48" s="77" t="s">
        <v>6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8"/>
      <c r="BU48" s="83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5"/>
    </row>
    <row r="49" spans="1:108" ht="15" customHeight="1">
      <c r="A49" s="24"/>
      <c r="B49" s="72" t="s">
        <v>65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3"/>
      <c r="BU49" s="74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6"/>
    </row>
    <row r="50" spans="1:108" ht="15" customHeight="1">
      <c r="A50" s="24"/>
      <c r="B50" s="72" t="s">
        <v>31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3"/>
      <c r="BU50" s="74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6"/>
    </row>
    <row r="51" spans="1:108" ht="15" customHeight="1">
      <c r="A51" s="24"/>
      <c r="B51" s="72" t="s">
        <v>32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3"/>
      <c r="BU51" s="74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6"/>
    </row>
    <row r="52" spans="1:108" ht="15" customHeight="1">
      <c r="A52" s="24"/>
      <c r="B52" s="72" t="s">
        <v>33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3"/>
      <c r="BU52" s="74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6"/>
    </row>
    <row r="53" spans="1:108" ht="15" customHeight="1">
      <c r="A53" s="24"/>
      <c r="B53" s="72" t="s">
        <v>34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3"/>
      <c r="BU53" s="74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6"/>
    </row>
    <row r="54" spans="1:108" ht="15" customHeight="1">
      <c r="A54" s="24"/>
      <c r="B54" s="72" t="s">
        <v>35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3"/>
      <c r="BU54" s="74">
        <v>45000</v>
      </c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6"/>
    </row>
    <row r="55" spans="1:108" ht="15" customHeight="1">
      <c r="A55" s="24"/>
      <c r="B55" s="72" t="s">
        <v>36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3"/>
      <c r="BU55" s="74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6"/>
    </row>
    <row r="56" spans="1:108" ht="15" customHeight="1">
      <c r="A56" s="24"/>
      <c r="B56" s="72" t="s">
        <v>60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3"/>
      <c r="BU56" s="74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6"/>
    </row>
    <row r="57" spans="1:108" ht="15" customHeight="1">
      <c r="A57" s="24"/>
      <c r="B57" s="72" t="s">
        <v>79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3"/>
      <c r="BU57" s="74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6"/>
    </row>
    <row r="58" spans="1:108" ht="15" customHeight="1">
      <c r="A58" s="24"/>
      <c r="B58" s="72" t="s">
        <v>61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3"/>
      <c r="BU58" s="74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6"/>
    </row>
    <row r="59" spans="1:108" ht="15" customHeight="1">
      <c r="A59" s="24"/>
      <c r="B59" s="72" t="s">
        <v>62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3"/>
      <c r="BU59" s="74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6"/>
    </row>
    <row r="60" spans="1:108" ht="15" customHeight="1">
      <c r="A60" s="24"/>
      <c r="B60" s="72" t="s">
        <v>63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3"/>
      <c r="BU60" s="74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6"/>
    </row>
    <row r="61" spans="1:108" ht="15" customHeight="1">
      <c r="A61" s="24"/>
      <c r="B61" s="72" t="s">
        <v>64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3"/>
      <c r="BU61" s="74">
        <v>67797.1</v>
      </c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6"/>
    </row>
    <row r="62" spans="1:108" ht="45" customHeight="1">
      <c r="A62" s="24"/>
      <c r="B62" s="79" t="s">
        <v>131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3"/>
      <c r="BU62" s="74">
        <v>4713</v>
      </c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6"/>
    </row>
    <row r="63" spans="1:108" ht="15" customHeight="1">
      <c r="A63" s="29"/>
      <c r="B63" s="77" t="s">
        <v>6</v>
      </c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8"/>
      <c r="BU63" s="74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6"/>
    </row>
    <row r="64" spans="1:108" ht="15" customHeight="1">
      <c r="A64" s="24"/>
      <c r="B64" s="72" t="s">
        <v>66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3"/>
      <c r="BU64" s="74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6"/>
    </row>
    <row r="65" spans="1:108" ht="15" customHeight="1">
      <c r="A65" s="24"/>
      <c r="B65" s="72" t="s">
        <v>37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3"/>
      <c r="BU65" s="74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6"/>
    </row>
    <row r="66" spans="1:108" ht="15" customHeight="1">
      <c r="A66" s="24"/>
      <c r="B66" s="72" t="s">
        <v>38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3"/>
      <c r="BU66" s="74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6"/>
    </row>
    <row r="67" spans="1:108" ht="15" customHeight="1">
      <c r="A67" s="24"/>
      <c r="B67" s="72" t="s">
        <v>39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3"/>
      <c r="BU67" s="74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6"/>
    </row>
    <row r="68" spans="1:108" ht="15" customHeight="1">
      <c r="A68" s="24"/>
      <c r="B68" s="72" t="s">
        <v>40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3"/>
      <c r="BU68" s="74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6"/>
    </row>
    <row r="69" spans="1:108" ht="15" customHeight="1">
      <c r="A69" s="24"/>
      <c r="B69" s="72" t="s">
        <v>41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3"/>
      <c r="BU69" s="74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6"/>
    </row>
    <row r="70" spans="1:108" ht="15" customHeight="1">
      <c r="A70" s="24"/>
      <c r="B70" s="72" t="s">
        <v>42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3"/>
      <c r="BU70" s="74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6"/>
    </row>
    <row r="71" spans="1:108" ht="15" customHeight="1">
      <c r="A71" s="24"/>
      <c r="B71" s="72" t="s">
        <v>67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3"/>
      <c r="BU71" s="74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6"/>
    </row>
    <row r="72" spans="1:108" ht="15" customHeight="1">
      <c r="A72" s="24"/>
      <c r="B72" s="72" t="s">
        <v>80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3"/>
      <c r="BU72" s="74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6"/>
    </row>
    <row r="73" spans="1:108" ht="15" customHeight="1">
      <c r="A73" s="24"/>
      <c r="B73" s="72" t="s">
        <v>68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3"/>
      <c r="BU73" s="74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6"/>
    </row>
    <row r="74" spans="1:108" ht="15" customHeight="1">
      <c r="A74" s="24"/>
      <c r="B74" s="72" t="s">
        <v>69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3"/>
      <c r="BU74" s="74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6"/>
    </row>
    <row r="75" spans="1:108" ht="15" customHeight="1">
      <c r="A75" s="24"/>
      <c r="B75" s="72" t="s">
        <v>70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3"/>
      <c r="BU75" s="74">
        <v>4713</v>
      </c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6"/>
    </row>
    <row r="76" spans="1:108" ht="15" customHeight="1">
      <c r="A76" s="24"/>
      <c r="B76" s="72" t="s">
        <v>71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3"/>
      <c r="BU76" s="74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6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35:BT35"/>
    <mergeCell ref="BU35:DD35"/>
    <mergeCell ref="B23:BT23"/>
    <mergeCell ref="BU23:DD23"/>
    <mergeCell ref="B24:BT24"/>
    <mergeCell ref="BU24:DD24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36:BT36"/>
    <mergeCell ref="BU36:DD36"/>
    <mergeCell ref="B37:BT37"/>
    <mergeCell ref="BU37:DD37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42:BT42"/>
    <mergeCell ref="BU42:DD42"/>
    <mergeCell ref="B49:BT49"/>
    <mergeCell ref="BU49:DD49"/>
    <mergeCell ref="B46:BT46"/>
    <mergeCell ref="BU46:DD46"/>
    <mergeCell ref="B48:BT48"/>
    <mergeCell ref="BU47:DD47"/>
    <mergeCell ref="BU48:DD48"/>
    <mergeCell ref="BU5:DD5"/>
    <mergeCell ref="BU6:DD6"/>
    <mergeCell ref="BU7:DD7"/>
    <mergeCell ref="BU8:DD8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59:BT59"/>
    <mergeCell ref="BU59:DD59"/>
    <mergeCell ref="B60:BT60"/>
    <mergeCell ref="BU60:DD60"/>
    <mergeCell ref="B62:BT62"/>
    <mergeCell ref="B64:BT64"/>
    <mergeCell ref="BU64:DD64"/>
    <mergeCell ref="BU62:DD62"/>
    <mergeCell ref="BU63:DD63"/>
    <mergeCell ref="B63:BT63"/>
    <mergeCell ref="B65:BT65"/>
    <mergeCell ref="BU65:DD65"/>
    <mergeCell ref="B66:BT66"/>
    <mergeCell ref="BU66:DD66"/>
    <mergeCell ref="B67:BT67"/>
    <mergeCell ref="BU67:DD67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73:BT73"/>
    <mergeCell ref="BU73:DD73"/>
    <mergeCell ref="B74:BT74"/>
    <mergeCell ref="BU74:DD74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E67"/>
  <sheetViews>
    <sheetView tabSelected="1" view="pageBreakPreview" zoomScaleSheetLayoutView="100" zoomScalePageLayoutView="0" workbookViewId="0" topLeftCell="A1">
      <selection activeCell="BE57" sqref="BE57:BX57"/>
    </sheetView>
  </sheetViews>
  <sheetFormatPr defaultColWidth="0.875" defaultRowHeight="12.75"/>
  <cols>
    <col min="1" max="64" width="0.875" style="1" customWidth="1"/>
    <col min="65" max="65" width="0.875" style="1" hidden="1" customWidth="1"/>
    <col min="66" max="79" width="0.875" style="1" customWidth="1"/>
    <col min="80" max="80" width="1.12109375" style="1" customWidth="1"/>
    <col min="81" max="16384" width="0.875" style="1" customWidth="1"/>
  </cols>
  <sheetData>
    <row r="1" ht="3" customHeight="1"/>
    <row r="2" spans="1:108" s="3" customFormat="1" ht="15" customHeight="1">
      <c r="A2" s="98" t="s">
        <v>96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</row>
    <row r="3" spans="1:108" ht="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</row>
    <row r="4" spans="1:108" s="37" customFormat="1" ht="14.25" customHeight="1">
      <c r="A4" s="123" t="s">
        <v>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5"/>
      <c r="AY4" s="123" t="s">
        <v>85</v>
      </c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5"/>
      <c r="BN4" s="123" t="s">
        <v>72</v>
      </c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5"/>
      <c r="CC4" s="117" t="s">
        <v>73</v>
      </c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9"/>
    </row>
    <row r="5" spans="1:108" s="37" customFormat="1" ht="92.25" customHeight="1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8"/>
      <c r="AY5" s="126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8"/>
      <c r="BN5" s="126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8"/>
      <c r="CC5" s="118" t="s">
        <v>74</v>
      </c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9"/>
      <c r="CQ5" s="118" t="s">
        <v>116</v>
      </c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9"/>
    </row>
    <row r="6" spans="1:108" ht="30" customHeight="1">
      <c r="A6" s="30"/>
      <c r="B6" s="72" t="s">
        <v>43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3"/>
      <c r="AY6" s="111" t="s">
        <v>20</v>
      </c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3"/>
      <c r="BN6" s="105">
        <v>3509</v>
      </c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7"/>
      <c r="CC6" s="105">
        <f>BN6</f>
        <v>3509</v>
      </c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7"/>
      <c r="CQ6" s="105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7"/>
    </row>
    <row r="7" spans="1:108" s="5" customFormat="1" ht="15">
      <c r="A7" s="30"/>
      <c r="B7" s="79" t="s">
        <v>97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89"/>
      <c r="AY7" s="129" t="s">
        <v>20</v>
      </c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1"/>
      <c r="BN7" s="114">
        <v>25848097</v>
      </c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6"/>
      <c r="CC7" s="105">
        <f>BN7</f>
        <v>25848097</v>
      </c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7"/>
      <c r="CQ7" s="114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6"/>
    </row>
    <row r="8" spans="1:108" s="5" customFormat="1" ht="15">
      <c r="A8" s="30"/>
      <c r="B8" s="72" t="s">
        <v>6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3"/>
      <c r="AY8" s="111" t="s">
        <v>20</v>
      </c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3"/>
      <c r="BN8" s="105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7"/>
      <c r="CC8" s="105">
        <f aca="true" t="shared" si="0" ref="CC8:CC53">BN8</f>
        <v>0</v>
      </c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7"/>
      <c r="CQ8" s="105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7"/>
    </row>
    <row r="9" spans="1:108" s="5" customFormat="1" ht="30" customHeight="1">
      <c r="A9" s="30"/>
      <c r="B9" s="72" t="s">
        <v>25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3"/>
      <c r="AY9" s="111" t="s">
        <v>20</v>
      </c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3"/>
      <c r="BN9" s="105">
        <v>23777400</v>
      </c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7"/>
      <c r="CC9" s="105">
        <f t="shared" si="0"/>
        <v>23777400</v>
      </c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7"/>
      <c r="CQ9" s="105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7"/>
    </row>
    <row r="10" spans="1:108" s="5" customFormat="1" ht="15">
      <c r="A10" s="30"/>
      <c r="B10" s="72" t="s">
        <v>91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3"/>
      <c r="AY10" s="111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3"/>
      <c r="BN10" s="105">
        <v>1977697</v>
      </c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7"/>
      <c r="CC10" s="105">
        <f t="shared" si="0"/>
        <v>1977697</v>
      </c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7"/>
      <c r="CQ10" s="105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7"/>
    </row>
    <row r="11" spans="1:108" s="5" customFormat="1" ht="74.25" customHeight="1">
      <c r="A11" s="31"/>
      <c r="B11" s="96" t="s">
        <v>117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7"/>
      <c r="AY11" s="135" t="s">
        <v>20</v>
      </c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7"/>
      <c r="BN11" s="132">
        <v>93000</v>
      </c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4"/>
      <c r="CC11" s="105">
        <f t="shared" si="0"/>
        <v>93000</v>
      </c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7"/>
      <c r="CQ11" s="132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4"/>
    </row>
    <row r="12" spans="1:108" s="5" customFormat="1" ht="15">
      <c r="A12" s="30"/>
      <c r="B12" s="72" t="s">
        <v>6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3"/>
      <c r="AY12" s="111" t="s">
        <v>20</v>
      </c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3"/>
      <c r="BN12" s="105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7"/>
      <c r="CC12" s="105">
        <f t="shared" si="0"/>
        <v>0</v>
      </c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7"/>
      <c r="CQ12" s="105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7"/>
    </row>
    <row r="13" spans="1:108" s="5" customFormat="1" ht="15" customHeight="1">
      <c r="A13" s="30"/>
      <c r="B13" s="72" t="s">
        <v>173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3"/>
      <c r="AY13" s="111" t="s">
        <v>20</v>
      </c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3"/>
      <c r="BN13" s="105">
        <v>90000</v>
      </c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7"/>
      <c r="CC13" s="105">
        <f t="shared" si="0"/>
        <v>90000</v>
      </c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7"/>
      <c r="CQ13" s="105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7"/>
    </row>
    <row r="14" spans="1:108" s="5" customFormat="1" ht="15" customHeight="1">
      <c r="A14" s="30"/>
      <c r="B14" s="72" t="s">
        <v>98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3"/>
      <c r="AY14" s="111" t="s">
        <v>20</v>
      </c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3"/>
      <c r="BN14" s="105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7"/>
      <c r="CC14" s="105">
        <f t="shared" si="0"/>
        <v>0</v>
      </c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7"/>
      <c r="CQ14" s="105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7"/>
    </row>
    <row r="15" spans="1:108" s="5" customFormat="1" ht="15">
      <c r="A15" s="30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3"/>
      <c r="AY15" s="111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3"/>
      <c r="BN15" s="105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7"/>
      <c r="CC15" s="105">
        <f t="shared" si="0"/>
        <v>0</v>
      </c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7"/>
      <c r="CQ15" s="105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7"/>
    </row>
    <row r="16" spans="1:108" s="5" customFormat="1" ht="30" customHeight="1">
      <c r="A16" s="30"/>
      <c r="B16" s="72" t="s">
        <v>99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3"/>
      <c r="AY16" s="111" t="s">
        <v>20</v>
      </c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3"/>
      <c r="BN16" s="105">
        <v>3000</v>
      </c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7"/>
      <c r="CC16" s="105">
        <f t="shared" si="0"/>
        <v>3000</v>
      </c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7"/>
      <c r="CQ16" s="105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7"/>
    </row>
    <row r="17" spans="1:108" s="5" customFormat="1" ht="15" customHeight="1">
      <c r="A17" s="30"/>
      <c r="B17" s="72" t="s">
        <v>6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3"/>
      <c r="AY17" s="111" t="s">
        <v>20</v>
      </c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3"/>
      <c r="BN17" s="105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7"/>
      <c r="CC17" s="105">
        <f t="shared" si="0"/>
        <v>0</v>
      </c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7"/>
      <c r="CQ17" s="105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7"/>
    </row>
    <row r="18" spans="1:108" s="5" customFormat="1" ht="15">
      <c r="A18" s="30"/>
      <c r="B18" s="72" t="s">
        <v>172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3"/>
      <c r="AY18" s="111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3"/>
      <c r="BN18" s="105">
        <v>3000</v>
      </c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7"/>
      <c r="CC18" s="105">
        <f t="shared" si="0"/>
        <v>3000</v>
      </c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7"/>
      <c r="CQ18" s="105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7"/>
    </row>
    <row r="19" spans="1:108" s="5" customFormat="1" ht="15">
      <c r="A19" s="30"/>
      <c r="B19" s="72" t="s">
        <v>75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3"/>
      <c r="AY19" s="111" t="s">
        <v>20</v>
      </c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3"/>
      <c r="BN19" s="105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7"/>
      <c r="CC19" s="105">
        <f t="shared" si="0"/>
        <v>0</v>
      </c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7"/>
      <c r="CQ19" s="105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7"/>
    </row>
    <row r="20" spans="1:108" s="5" customFormat="1" ht="30" customHeight="1">
      <c r="A20" s="30"/>
      <c r="B20" s="72" t="s">
        <v>44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3"/>
      <c r="AY20" s="111" t="s">
        <v>20</v>
      </c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3"/>
      <c r="BN20" s="105">
        <v>6509</v>
      </c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7"/>
      <c r="CC20" s="105">
        <f t="shared" si="0"/>
        <v>6509</v>
      </c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7"/>
      <c r="CQ20" s="105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7"/>
    </row>
    <row r="21" spans="1:108" s="32" customFormat="1" ht="15" customHeight="1">
      <c r="A21" s="13"/>
      <c r="B21" s="79" t="s">
        <v>100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89"/>
      <c r="AY21" s="129">
        <v>900</v>
      </c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1"/>
      <c r="BN21" s="120">
        <v>25845097</v>
      </c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2"/>
      <c r="CC21" s="105">
        <f t="shared" si="0"/>
        <v>25845097</v>
      </c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7"/>
      <c r="CQ21" s="114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6"/>
    </row>
    <row r="22" spans="1:108" s="5" customFormat="1" ht="15">
      <c r="A22" s="30"/>
      <c r="B22" s="72" t="s">
        <v>6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3"/>
      <c r="AY22" s="111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3"/>
      <c r="BN22" s="105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7"/>
      <c r="CC22" s="105">
        <f t="shared" si="0"/>
        <v>0</v>
      </c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7"/>
      <c r="CQ22" s="105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7"/>
    </row>
    <row r="23" spans="1:108" s="5" customFormat="1" ht="30" customHeight="1">
      <c r="A23" s="30"/>
      <c r="B23" s="72" t="s">
        <v>26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3"/>
      <c r="AY23" s="111">
        <v>210</v>
      </c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3"/>
      <c r="BN23" s="105">
        <v>21334521</v>
      </c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7"/>
      <c r="CC23" s="105">
        <f t="shared" si="0"/>
        <v>21334521</v>
      </c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7"/>
      <c r="CQ23" s="105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7"/>
    </row>
    <row r="24" spans="1:108" s="5" customFormat="1" ht="15">
      <c r="A24" s="30"/>
      <c r="B24" s="72" t="s">
        <v>1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3"/>
      <c r="AY24" s="111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3"/>
      <c r="BN24" s="105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7"/>
      <c r="CC24" s="105">
        <f t="shared" si="0"/>
        <v>0</v>
      </c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7"/>
      <c r="CQ24" s="105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7"/>
    </row>
    <row r="25" spans="1:108" s="5" customFormat="1" ht="15">
      <c r="A25" s="30"/>
      <c r="B25" s="72" t="s">
        <v>27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3"/>
      <c r="AY25" s="111">
        <v>211</v>
      </c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3"/>
      <c r="BN25" s="105">
        <v>16383656</v>
      </c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7"/>
      <c r="CC25" s="105">
        <f t="shared" si="0"/>
        <v>16383656</v>
      </c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7"/>
      <c r="CQ25" s="105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7"/>
    </row>
    <row r="26" spans="1:108" s="5" customFormat="1" ht="15">
      <c r="A26" s="30"/>
      <c r="B26" s="72" t="s">
        <v>28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3"/>
      <c r="AY26" s="111">
        <v>212</v>
      </c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3"/>
      <c r="BN26" s="105">
        <v>3000</v>
      </c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7"/>
      <c r="CC26" s="105">
        <f t="shared" si="0"/>
        <v>3000</v>
      </c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7"/>
      <c r="CQ26" s="105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7"/>
    </row>
    <row r="27" spans="1:108" s="5" customFormat="1" ht="15">
      <c r="A27" s="30"/>
      <c r="B27" s="72" t="s">
        <v>84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3"/>
      <c r="AY27" s="111">
        <v>213</v>
      </c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3"/>
      <c r="BN27" s="105">
        <v>4947865</v>
      </c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7"/>
      <c r="CC27" s="105">
        <f t="shared" si="0"/>
        <v>4947865</v>
      </c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7"/>
      <c r="CQ27" s="105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7"/>
    </row>
    <row r="28" spans="1:108" s="5" customFormat="1" ht="15" customHeight="1">
      <c r="A28" s="30"/>
      <c r="B28" s="72" t="s">
        <v>29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3"/>
      <c r="AY28" s="111">
        <v>220</v>
      </c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3"/>
      <c r="BN28" s="105">
        <v>1776627</v>
      </c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7"/>
      <c r="CC28" s="105">
        <v>1776627</v>
      </c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7"/>
      <c r="CQ28" s="105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7"/>
    </row>
    <row r="29" spans="1:108" s="5" customFormat="1" ht="15">
      <c r="A29" s="30"/>
      <c r="B29" s="72" t="s">
        <v>1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3"/>
      <c r="AY29" s="111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3"/>
      <c r="BN29" s="105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7"/>
      <c r="CC29" s="105">
        <f t="shared" si="0"/>
        <v>0</v>
      </c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7"/>
      <c r="CQ29" s="105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7"/>
    </row>
    <row r="30" spans="1:108" s="5" customFormat="1" ht="15" customHeight="1">
      <c r="A30" s="30"/>
      <c r="B30" s="72" t="s">
        <v>101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3"/>
      <c r="AY30" s="111">
        <v>221</v>
      </c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3"/>
      <c r="BN30" s="105">
        <v>45000</v>
      </c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7"/>
      <c r="CC30" s="105">
        <f t="shared" si="0"/>
        <v>45000</v>
      </c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7"/>
      <c r="CQ30" s="105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7"/>
    </row>
    <row r="31" spans="1:108" s="5" customFormat="1" ht="15" customHeight="1">
      <c r="A31" s="30"/>
      <c r="B31" s="72" t="s">
        <v>102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3"/>
      <c r="AY31" s="111">
        <v>222</v>
      </c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3"/>
      <c r="BN31" s="105">
        <v>10000</v>
      </c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7"/>
      <c r="CC31" s="105">
        <f t="shared" si="0"/>
        <v>10000</v>
      </c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7"/>
      <c r="CQ31" s="105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7"/>
    </row>
    <row r="32" spans="1:108" s="5" customFormat="1" ht="15" customHeight="1">
      <c r="A32" s="30"/>
      <c r="B32" s="72" t="s">
        <v>103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3"/>
      <c r="AY32" s="111">
        <v>223</v>
      </c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3"/>
      <c r="BN32" s="105">
        <v>830830</v>
      </c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7"/>
      <c r="CC32" s="105">
        <f t="shared" si="0"/>
        <v>830830</v>
      </c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7"/>
      <c r="CQ32" s="105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7"/>
    </row>
    <row r="33" spans="1:108" s="5" customFormat="1" ht="15" customHeight="1">
      <c r="A33" s="30"/>
      <c r="B33" s="72" t="s">
        <v>104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3"/>
      <c r="AY33" s="111">
        <v>224</v>
      </c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3"/>
      <c r="BN33" s="105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7"/>
      <c r="CC33" s="105">
        <f t="shared" si="0"/>
        <v>0</v>
      </c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7"/>
      <c r="CQ33" s="105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7"/>
    </row>
    <row r="34" spans="1:108" s="5" customFormat="1" ht="15">
      <c r="A34" s="30"/>
      <c r="B34" s="72" t="s">
        <v>105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3"/>
      <c r="AY34" s="111">
        <v>225</v>
      </c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3"/>
      <c r="BN34" s="105">
        <v>114506</v>
      </c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7"/>
      <c r="CC34" s="105">
        <f t="shared" si="0"/>
        <v>114506</v>
      </c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7"/>
      <c r="CQ34" s="105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7"/>
    </row>
    <row r="35" spans="1:108" s="5" customFormat="1" ht="15" customHeight="1">
      <c r="A35" s="30"/>
      <c r="B35" s="72" t="s">
        <v>106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3"/>
      <c r="AY35" s="111">
        <v>226</v>
      </c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3"/>
      <c r="BN35" s="105">
        <v>776291</v>
      </c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7"/>
      <c r="CC35" s="105">
        <f t="shared" si="0"/>
        <v>776291</v>
      </c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7"/>
      <c r="CQ35" s="105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7"/>
    </row>
    <row r="36" spans="1:108" s="5" customFormat="1" ht="30" customHeight="1">
      <c r="A36" s="30"/>
      <c r="B36" s="72" t="s">
        <v>30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3"/>
      <c r="AY36" s="111">
        <v>240</v>
      </c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3"/>
      <c r="BN36" s="105">
        <f>BN38</f>
        <v>0</v>
      </c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7"/>
      <c r="CC36" s="105">
        <f t="shared" si="0"/>
        <v>0</v>
      </c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7"/>
      <c r="CQ36" s="105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7"/>
    </row>
    <row r="37" spans="1:108" s="5" customFormat="1" ht="14.25" customHeight="1">
      <c r="A37" s="30"/>
      <c r="B37" s="72" t="s">
        <v>1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3"/>
      <c r="AY37" s="111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3"/>
      <c r="BN37" s="105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7"/>
      <c r="CC37" s="105">
        <f t="shared" si="0"/>
        <v>0</v>
      </c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7"/>
      <c r="CQ37" s="105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7"/>
    </row>
    <row r="38" spans="1:108" s="5" customFormat="1" ht="30" customHeight="1">
      <c r="A38" s="30"/>
      <c r="B38" s="72" t="s">
        <v>47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3"/>
      <c r="AY38" s="111">
        <v>241</v>
      </c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3"/>
      <c r="BN38" s="105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7"/>
      <c r="CC38" s="105">
        <f t="shared" si="0"/>
        <v>0</v>
      </c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7"/>
      <c r="CQ38" s="105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7"/>
    </row>
    <row r="39" spans="1:108" s="5" customFormat="1" ht="15">
      <c r="A39" s="30"/>
      <c r="B39" s="72" t="s">
        <v>45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3"/>
      <c r="AY39" s="111">
        <v>260</v>
      </c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3"/>
      <c r="BN39" s="105">
        <v>1242700</v>
      </c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7"/>
      <c r="CC39" s="105">
        <f t="shared" si="0"/>
        <v>1242700</v>
      </c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7"/>
      <c r="CQ39" s="105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7"/>
    </row>
    <row r="40" spans="1:108" s="5" customFormat="1" ht="14.25" customHeight="1">
      <c r="A40" s="30"/>
      <c r="B40" s="72" t="s">
        <v>1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3"/>
      <c r="AY40" s="111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3"/>
      <c r="BN40" s="105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7"/>
      <c r="CC40" s="105">
        <f t="shared" si="0"/>
        <v>0</v>
      </c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7"/>
      <c r="CQ40" s="105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7"/>
    </row>
    <row r="41" spans="1:108" s="5" customFormat="1" ht="15" customHeight="1">
      <c r="A41" s="30"/>
      <c r="B41" s="72" t="s">
        <v>107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3"/>
      <c r="AY41" s="111">
        <v>262</v>
      </c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3"/>
      <c r="BN41" s="105">
        <v>1242700</v>
      </c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7"/>
      <c r="CC41" s="105">
        <f t="shared" si="0"/>
        <v>1242700</v>
      </c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7"/>
      <c r="CQ41" s="105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7"/>
    </row>
    <row r="42" spans="1:108" s="5" customFormat="1" ht="45" customHeight="1">
      <c r="A42" s="30"/>
      <c r="B42" s="72" t="s">
        <v>108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3"/>
      <c r="AY42" s="111">
        <v>263</v>
      </c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3"/>
      <c r="BN42" s="105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7"/>
      <c r="CC42" s="105">
        <f t="shared" si="0"/>
        <v>0</v>
      </c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7"/>
      <c r="CQ42" s="105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7"/>
    </row>
    <row r="43" spans="1:108" s="5" customFormat="1" ht="15">
      <c r="A43" s="30"/>
      <c r="B43" s="72" t="s">
        <v>46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3"/>
      <c r="AY43" s="111">
        <v>290</v>
      </c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3"/>
      <c r="BN43" s="105">
        <v>235664</v>
      </c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7"/>
      <c r="CC43" s="105">
        <f t="shared" si="0"/>
        <v>235664</v>
      </c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7"/>
      <c r="CQ43" s="105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7"/>
    </row>
    <row r="44" spans="1:108" s="5" customFormat="1" ht="15" customHeight="1">
      <c r="A44" s="30"/>
      <c r="B44" s="72" t="s">
        <v>21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3"/>
      <c r="AY44" s="111">
        <v>300</v>
      </c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3"/>
      <c r="BN44" s="105">
        <v>1190585</v>
      </c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7"/>
      <c r="CC44" s="105">
        <f t="shared" si="0"/>
        <v>1190585</v>
      </c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7"/>
      <c r="CQ44" s="105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7"/>
    </row>
    <row r="45" spans="1:108" s="5" customFormat="1" ht="14.25" customHeight="1">
      <c r="A45" s="30"/>
      <c r="B45" s="72" t="s">
        <v>1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3"/>
      <c r="AY45" s="111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3"/>
      <c r="BN45" s="105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7"/>
      <c r="CC45" s="105">
        <f t="shared" si="0"/>
        <v>0</v>
      </c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7"/>
      <c r="CQ45" s="105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7"/>
    </row>
    <row r="46" spans="1:108" s="5" customFormat="1" ht="15">
      <c r="A46" s="30"/>
      <c r="B46" s="72" t="s">
        <v>111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3"/>
      <c r="AY46" s="111">
        <v>310</v>
      </c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3"/>
      <c r="BN46" s="105">
        <v>1040585</v>
      </c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7"/>
      <c r="CC46" s="105">
        <f t="shared" si="0"/>
        <v>1040585</v>
      </c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7"/>
      <c r="CQ46" s="105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7"/>
    </row>
    <row r="47" spans="1:108" s="5" customFormat="1" ht="30" customHeight="1">
      <c r="A47" s="30"/>
      <c r="B47" s="72" t="s">
        <v>112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3"/>
      <c r="AY47" s="111">
        <v>320</v>
      </c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3"/>
      <c r="BN47" s="105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7"/>
      <c r="CC47" s="105">
        <f t="shared" si="0"/>
        <v>0</v>
      </c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7"/>
      <c r="CQ47" s="105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7"/>
    </row>
    <row r="48" spans="1:108" s="5" customFormat="1" ht="30" customHeight="1">
      <c r="A48" s="30"/>
      <c r="B48" s="72" t="s">
        <v>113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3"/>
      <c r="AY48" s="111">
        <v>330</v>
      </c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3"/>
      <c r="BN48" s="105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7"/>
      <c r="CC48" s="105">
        <f t="shared" si="0"/>
        <v>0</v>
      </c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7"/>
      <c r="CQ48" s="105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7"/>
    </row>
    <row r="49" spans="1:108" s="5" customFormat="1" ht="15" customHeight="1">
      <c r="A49" s="30"/>
      <c r="B49" s="72" t="s">
        <v>114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3"/>
      <c r="AY49" s="111">
        <v>340</v>
      </c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3"/>
      <c r="BN49" s="105">
        <v>150000</v>
      </c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7"/>
      <c r="CC49" s="105">
        <f t="shared" si="0"/>
        <v>150000</v>
      </c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7"/>
      <c r="CQ49" s="105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7"/>
    </row>
    <row r="50" spans="1:108" s="5" customFormat="1" ht="15">
      <c r="A50" s="30"/>
      <c r="B50" s="72" t="s">
        <v>86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3"/>
      <c r="AY50" s="111">
        <v>500</v>
      </c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3"/>
      <c r="BN50" s="105">
        <f>BN52+BN53</f>
        <v>0</v>
      </c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7"/>
      <c r="CC50" s="105">
        <f t="shared" si="0"/>
        <v>0</v>
      </c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7"/>
      <c r="CQ50" s="105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7"/>
    </row>
    <row r="51" spans="1:108" s="5" customFormat="1" ht="14.25" customHeight="1">
      <c r="A51" s="30"/>
      <c r="B51" s="72" t="s">
        <v>1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3"/>
      <c r="AY51" s="111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3"/>
      <c r="BN51" s="105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7"/>
      <c r="CC51" s="105">
        <f t="shared" si="0"/>
        <v>0</v>
      </c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7"/>
      <c r="CQ51" s="105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7"/>
    </row>
    <row r="52" spans="1:108" s="5" customFormat="1" ht="30" customHeight="1">
      <c r="A52" s="30"/>
      <c r="B52" s="72" t="s">
        <v>109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3"/>
      <c r="AY52" s="111">
        <v>520</v>
      </c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3"/>
      <c r="BN52" s="105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7"/>
      <c r="CC52" s="105">
        <f t="shared" si="0"/>
        <v>0</v>
      </c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7"/>
      <c r="CQ52" s="105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7"/>
    </row>
    <row r="53" spans="1:108" s="5" customFormat="1" ht="30" customHeight="1">
      <c r="A53" s="30"/>
      <c r="B53" s="72" t="s">
        <v>110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3"/>
      <c r="AY53" s="111">
        <v>530</v>
      </c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3"/>
      <c r="BN53" s="105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7"/>
      <c r="CC53" s="105">
        <f t="shared" si="0"/>
        <v>0</v>
      </c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7"/>
      <c r="CQ53" s="105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7"/>
    </row>
    <row r="54" spans="1:108" s="5" customFormat="1" ht="15" customHeight="1">
      <c r="A54" s="30"/>
      <c r="B54" s="138" t="s">
        <v>22</v>
      </c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9"/>
      <c r="AY54" s="111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3"/>
      <c r="BN54" s="105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7"/>
      <c r="CC54" s="105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7"/>
      <c r="CQ54" s="105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7"/>
    </row>
    <row r="55" spans="1:108" s="5" customFormat="1" ht="15">
      <c r="A55" s="30"/>
      <c r="B55" s="72" t="s">
        <v>177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3"/>
      <c r="AY55" s="111" t="s">
        <v>20</v>
      </c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3"/>
      <c r="BN55" s="105">
        <v>65000</v>
      </c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7"/>
      <c r="CC55" s="105">
        <v>65000</v>
      </c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7"/>
      <c r="CQ55" s="105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7"/>
    </row>
    <row r="56" ht="22.5" customHeight="1"/>
    <row r="57" spans="1:108" ht="14.25" customHeight="1">
      <c r="A57" s="5" t="s">
        <v>119</v>
      </c>
      <c r="B57" s="5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37"/>
      <c r="BZ57" s="37"/>
      <c r="CA57" s="108" t="s">
        <v>174</v>
      </c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</row>
    <row r="58" spans="1:108" ht="14.25" customHeight="1">
      <c r="A58" s="5"/>
      <c r="B58" s="5"/>
      <c r="BE58" s="109" t="s">
        <v>12</v>
      </c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2"/>
      <c r="BZ58" s="2"/>
      <c r="CA58" s="140" t="s">
        <v>13</v>
      </c>
      <c r="CB58" s="140"/>
      <c r="CC58" s="140"/>
      <c r="CD58" s="140"/>
      <c r="CE58" s="140"/>
      <c r="CF58" s="140"/>
      <c r="CG58" s="140"/>
      <c r="CH58" s="140"/>
      <c r="CI58" s="140"/>
      <c r="CJ58" s="140"/>
      <c r="CK58" s="140"/>
      <c r="CL58" s="140"/>
      <c r="CM58" s="140"/>
      <c r="CN58" s="140"/>
      <c r="CO58" s="140"/>
      <c r="CP58" s="140"/>
      <c r="CQ58" s="140"/>
      <c r="CR58" s="140"/>
      <c r="CS58" s="140"/>
      <c r="CT58" s="140"/>
      <c r="CU58" s="140"/>
      <c r="CV58" s="140"/>
      <c r="CW58" s="140"/>
      <c r="CX58" s="140"/>
      <c r="CY58" s="140"/>
      <c r="CZ58" s="140"/>
      <c r="DA58" s="140"/>
      <c r="DB58" s="140"/>
      <c r="DC58" s="140"/>
      <c r="DD58" s="140"/>
    </row>
    <row r="59" spans="1:108" ht="14.25" customHeight="1">
      <c r="A59" s="5" t="s">
        <v>120</v>
      </c>
      <c r="B59" s="5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37"/>
      <c r="BZ59" s="37"/>
      <c r="CA59" s="108" t="s">
        <v>175</v>
      </c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</row>
    <row r="60" spans="1:108" ht="14.25" customHeight="1">
      <c r="A60" s="5"/>
      <c r="B60" s="5"/>
      <c r="BE60" s="109" t="s">
        <v>12</v>
      </c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2"/>
      <c r="BZ60" s="2"/>
      <c r="CA60" s="109" t="s">
        <v>13</v>
      </c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</row>
    <row r="61" spans="1:2" ht="16.5" customHeight="1">
      <c r="A61" s="5"/>
      <c r="B61" s="5"/>
    </row>
    <row r="62" spans="1:108" s="37" customFormat="1" ht="13.5" customHeight="1">
      <c r="A62" s="36" t="s">
        <v>81</v>
      </c>
      <c r="B62" s="36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CA62" s="108" t="s">
        <v>176</v>
      </c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</row>
    <row r="63" spans="1:108" s="2" customFormat="1" ht="13.5" customHeight="1">
      <c r="A63" s="33"/>
      <c r="B63" s="33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</row>
    <row r="64" spans="1:76" s="37" customFormat="1" ht="12" customHeight="1">
      <c r="A64" s="36"/>
      <c r="B64" s="36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BE64" s="109" t="s">
        <v>12</v>
      </c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</row>
    <row r="65" spans="3:37" s="37" customFormat="1" ht="25.5" customHeight="1"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</row>
    <row r="66" spans="1:109" s="37" customFormat="1" ht="16.5" customHeight="1">
      <c r="A66" s="5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</row>
    <row r="67" spans="2:109" s="37" customFormat="1" ht="17.25" customHeight="1"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</row>
  </sheetData>
  <sheetProtection/>
  <mergeCells count="273">
    <mergeCell ref="CC18:CP18"/>
    <mergeCell ref="CQ18:DD18"/>
    <mergeCell ref="CC15:CP15"/>
    <mergeCell ref="CC13:CP13"/>
    <mergeCell ref="CC17:CP17"/>
    <mergeCell ref="CQ17:DD17"/>
    <mergeCell ref="CQ16:DD16"/>
    <mergeCell ref="CC16:CP16"/>
    <mergeCell ref="BE58:BX58"/>
    <mergeCell ref="CA58:DD58"/>
    <mergeCell ref="BE62:BX62"/>
    <mergeCell ref="CA62:DD62"/>
    <mergeCell ref="BE60:BX60"/>
    <mergeCell ref="CA60:DD60"/>
    <mergeCell ref="BN14:CB14"/>
    <mergeCell ref="CQ13:DD13"/>
    <mergeCell ref="CQ14:DD14"/>
    <mergeCell ref="CQ15:DD15"/>
    <mergeCell ref="BN13:CB13"/>
    <mergeCell ref="CC14:CP14"/>
    <mergeCell ref="BN15:CB15"/>
    <mergeCell ref="CQ8:DD8"/>
    <mergeCell ref="CQ9:DD9"/>
    <mergeCell ref="CQ11:DD11"/>
    <mergeCell ref="CC12:CP12"/>
    <mergeCell ref="CC8:CP8"/>
    <mergeCell ref="CQ10:DD10"/>
    <mergeCell ref="CC10:CP10"/>
    <mergeCell ref="CC11:CP11"/>
    <mergeCell ref="B55:AX55"/>
    <mergeCell ref="AY55:BM55"/>
    <mergeCell ref="B26:AX26"/>
    <mergeCell ref="B54:AX54"/>
    <mergeCell ref="AY54:BM54"/>
    <mergeCell ref="B41:AX41"/>
    <mergeCell ref="AY41:BM41"/>
    <mergeCell ref="B42:AX42"/>
    <mergeCell ref="AY42:BM42"/>
    <mergeCell ref="B33:AX33"/>
    <mergeCell ref="AY15:BM15"/>
    <mergeCell ref="B17:AX17"/>
    <mergeCell ref="B10:AX10"/>
    <mergeCell ref="AY10:BM10"/>
    <mergeCell ref="AY14:BM14"/>
    <mergeCell ref="AY16:BM16"/>
    <mergeCell ref="B15:AX15"/>
    <mergeCell ref="B6:AX6"/>
    <mergeCell ref="B14:AX14"/>
    <mergeCell ref="B7:AX7"/>
    <mergeCell ref="AY7:BM7"/>
    <mergeCell ref="AY11:BM11"/>
    <mergeCell ref="B12:AX12"/>
    <mergeCell ref="B13:AX13"/>
    <mergeCell ref="AY13:BM13"/>
    <mergeCell ref="CC55:CP55"/>
    <mergeCell ref="B38:AX38"/>
    <mergeCell ref="AY38:BM38"/>
    <mergeCell ref="CC38:CP38"/>
    <mergeCell ref="B39:AX39"/>
    <mergeCell ref="AY39:BM39"/>
    <mergeCell ref="CC39:CP39"/>
    <mergeCell ref="B40:AX40"/>
    <mergeCell ref="CC44:CP44"/>
    <mergeCell ref="B44:AX44"/>
    <mergeCell ref="CC40:CP40"/>
    <mergeCell ref="BN8:CB8"/>
    <mergeCell ref="BN12:CB12"/>
    <mergeCell ref="AY6:BM6"/>
    <mergeCell ref="CC6:CP6"/>
    <mergeCell ref="BN7:CB7"/>
    <mergeCell ref="BN11:CB11"/>
    <mergeCell ref="AY12:BM12"/>
    <mergeCell ref="CC7:CP7"/>
    <mergeCell ref="BN10:CB10"/>
    <mergeCell ref="BN25:CB25"/>
    <mergeCell ref="B29:AX29"/>
    <mergeCell ref="AY29:BM29"/>
    <mergeCell ref="B31:AX31"/>
    <mergeCell ref="AY31:BM31"/>
    <mergeCell ref="CC5:CP5"/>
    <mergeCell ref="B9:AX9"/>
    <mergeCell ref="BN9:CB9"/>
    <mergeCell ref="B8:AX8"/>
    <mergeCell ref="AY8:BM8"/>
    <mergeCell ref="B24:AX24"/>
    <mergeCell ref="AY21:BM21"/>
    <mergeCell ref="B20:AX20"/>
    <mergeCell ref="AY20:BM20"/>
    <mergeCell ref="B27:AX27"/>
    <mergeCell ref="BN42:CB42"/>
    <mergeCell ref="B25:AX25"/>
    <mergeCell ref="AY25:BM25"/>
    <mergeCell ref="BN23:CB23"/>
    <mergeCell ref="BN24:CB24"/>
    <mergeCell ref="BN26:CB26"/>
    <mergeCell ref="BN27:CB27"/>
    <mergeCell ref="AY17:BM17"/>
    <mergeCell ref="AY18:BM18"/>
    <mergeCell ref="B23:AX23"/>
    <mergeCell ref="AY23:BM23"/>
    <mergeCell ref="B19:AX19"/>
    <mergeCell ref="B21:AX21"/>
    <mergeCell ref="AY19:BM19"/>
    <mergeCell ref="B18:AX18"/>
    <mergeCell ref="CC23:CP23"/>
    <mergeCell ref="B22:AX22"/>
    <mergeCell ref="AY22:BM22"/>
    <mergeCell ref="CC22:CP22"/>
    <mergeCell ref="BN22:CB22"/>
    <mergeCell ref="CC29:CP29"/>
    <mergeCell ref="B28:AX28"/>
    <mergeCell ref="AY28:BM28"/>
    <mergeCell ref="CC28:CP28"/>
    <mergeCell ref="BN29:CB29"/>
    <mergeCell ref="BN28:CB28"/>
    <mergeCell ref="CC31:CP31"/>
    <mergeCell ref="B30:AX30"/>
    <mergeCell ref="AY30:BM30"/>
    <mergeCell ref="CC30:CP30"/>
    <mergeCell ref="BN30:CB30"/>
    <mergeCell ref="BN31:CB31"/>
    <mergeCell ref="AY33:BM33"/>
    <mergeCell ref="CC33:CP33"/>
    <mergeCell ref="B32:AX32"/>
    <mergeCell ref="AY32:BM32"/>
    <mergeCell ref="CC32:CP32"/>
    <mergeCell ref="BN32:CB32"/>
    <mergeCell ref="BN33:CB33"/>
    <mergeCell ref="B34:AX34"/>
    <mergeCell ref="AY34:BM34"/>
    <mergeCell ref="CC34:CP34"/>
    <mergeCell ref="BN34:CB34"/>
    <mergeCell ref="B36:AX36"/>
    <mergeCell ref="AY36:BM36"/>
    <mergeCell ref="CC36:CP36"/>
    <mergeCell ref="B35:AX35"/>
    <mergeCell ref="AY35:BM35"/>
    <mergeCell ref="CC35:CP35"/>
    <mergeCell ref="BN36:CB36"/>
    <mergeCell ref="B37:AX37"/>
    <mergeCell ref="AY37:BM37"/>
    <mergeCell ref="CC37:CP37"/>
    <mergeCell ref="B45:AX45"/>
    <mergeCell ref="AY45:BM45"/>
    <mergeCell ref="CC45:CP45"/>
    <mergeCell ref="B43:AX43"/>
    <mergeCell ref="AY43:BM43"/>
    <mergeCell ref="AY40:BM40"/>
    <mergeCell ref="CC43:CP43"/>
    <mergeCell ref="AY44:BM44"/>
    <mergeCell ref="A4:AX5"/>
    <mergeCell ref="AY4:BM5"/>
    <mergeCell ref="BN6:CB6"/>
    <mergeCell ref="CQ12:DD12"/>
    <mergeCell ref="B11:AX11"/>
    <mergeCell ref="AY9:BM9"/>
    <mergeCell ref="CC9:CP9"/>
    <mergeCell ref="BN4:CB5"/>
    <mergeCell ref="CQ5:DD5"/>
    <mergeCell ref="CQ6:DD6"/>
    <mergeCell ref="CC27:CP27"/>
    <mergeCell ref="BN55:CB55"/>
    <mergeCell ref="BN54:CB54"/>
    <mergeCell ref="BN41:CB41"/>
    <mergeCell ref="BN43:CB43"/>
    <mergeCell ref="BN44:CB44"/>
    <mergeCell ref="CC50:CP50"/>
    <mergeCell ref="CC49:CP49"/>
    <mergeCell ref="CC41:CP41"/>
    <mergeCell ref="BN16:CB16"/>
    <mergeCell ref="BN19:CB19"/>
    <mergeCell ref="BN17:CB17"/>
    <mergeCell ref="AY27:BM27"/>
    <mergeCell ref="BN18:CB18"/>
    <mergeCell ref="AY24:BM24"/>
    <mergeCell ref="AY26:BM26"/>
    <mergeCell ref="BN21:CB21"/>
    <mergeCell ref="BN35:CB35"/>
    <mergeCell ref="CQ7:DD7"/>
    <mergeCell ref="CC4:DD4"/>
    <mergeCell ref="BN40:CB40"/>
    <mergeCell ref="CQ29:DD29"/>
    <mergeCell ref="CQ30:DD30"/>
    <mergeCell ref="CQ31:DD31"/>
    <mergeCell ref="BN38:CB38"/>
    <mergeCell ref="BN39:CB39"/>
    <mergeCell ref="CQ35:DD35"/>
    <mergeCell ref="CQ40:DD40"/>
    <mergeCell ref="CQ49:DD49"/>
    <mergeCell ref="CQ42:DD42"/>
    <mergeCell ref="CQ41:DD41"/>
    <mergeCell ref="CQ37:DD37"/>
    <mergeCell ref="CQ38:DD38"/>
    <mergeCell ref="CQ39:DD39"/>
    <mergeCell ref="CQ47:DD47"/>
    <mergeCell ref="CQ45:DD45"/>
    <mergeCell ref="CQ46:DD46"/>
    <mergeCell ref="BN37:CB37"/>
    <mergeCell ref="CC21:CP21"/>
    <mergeCell ref="CQ54:DD54"/>
    <mergeCell ref="CQ55:DD55"/>
    <mergeCell ref="CQ48:DD48"/>
    <mergeCell ref="CQ53:DD53"/>
    <mergeCell ref="CQ52:DD52"/>
    <mergeCell ref="CQ50:DD50"/>
    <mergeCell ref="CQ43:DD43"/>
    <mergeCell ref="CQ44:DD44"/>
    <mergeCell ref="CC42:CP42"/>
    <mergeCell ref="CQ36:DD36"/>
    <mergeCell ref="CQ22:DD22"/>
    <mergeCell ref="CQ23:DD23"/>
    <mergeCell ref="CQ27:DD27"/>
    <mergeCell ref="CQ28:DD28"/>
    <mergeCell ref="CC25:CP25"/>
    <mergeCell ref="CQ32:DD32"/>
    <mergeCell ref="CQ33:DD33"/>
    <mergeCell ref="CQ34:DD34"/>
    <mergeCell ref="CQ20:DD20"/>
    <mergeCell ref="CQ21:DD21"/>
    <mergeCell ref="CC19:CP19"/>
    <mergeCell ref="BN20:CB20"/>
    <mergeCell ref="CQ19:DD19"/>
    <mergeCell ref="CC20:CP20"/>
    <mergeCell ref="CQ24:DD24"/>
    <mergeCell ref="CQ25:DD25"/>
    <mergeCell ref="CQ26:DD26"/>
    <mergeCell ref="CC26:CP26"/>
    <mergeCell ref="CC24:CP24"/>
    <mergeCell ref="B51:AX51"/>
    <mergeCell ref="CC48:CP48"/>
    <mergeCell ref="BN45:CB45"/>
    <mergeCell ref="BN46:CB46"/>
    <mergeCell ref="CC47:CP47"/>
    <mergeCell ref="B46:AX46"/>
    <mergeCell ref="AY46:BM46"/>
    <mergeCell ref="CC46:CP46"/>
    <mergeCell ref="B49:AX49"/>
    <mergeCell ref="BN50:CB50"/>
    <mergeCell ref="AY48:BM48"/>
    <mergeCell ref="BN48:CB48"/>
    <mergeCell ref="B50:AX50"/>
    <mergeCell ref="AY50:BM50"/>
    <mergeCell ref="BN49:CB49"/>
    <mergeCell ref="AY49:BM49"/>
    <mergeCell ref="AY51:BM51"/>
    <mergeCell ref="BN51:CB51"/>
    <mergeCell ref="CC51:CP51"/>
    <mergeCell ref="A2:DD2"/>
    <mergeCell ref="B16:AX16"/>
    <mergeCell ref="CQ51:DD51"/>
    <mergeCell ref="B47:AX47"/>
    <mergeCell ref="AY47:BM47"/>
    <mergeCell ref="BN47:CB47"/>
    <mergeCell ref="B48:AX48"/>
    <mergeCell ref="BE57:BX57"/>
    <mergeCell ref="CA57:DD57"/>
    <mergeCell ref="B52:AX52"/>
    <mergeCell ref="AY52:BM52"/>
    <mergeCell ref="CC52:CP52"/>
    <mergeCell ref="B53:AX53"/>
    <mergeCell ref="AY53:BM53"/>
    <mergeCell ref="BN53:CB53"/>
    <mergeCell ref="CC53:CP53"/>
    <mergeCell ref="BN52:CB52"/>
    <mergeCell ref="B66:DE66"/>
    <mergeCell ref="B67:DE67"/>
    <mergeCell ref="BE59:BX59"/>
    <mergeCell ref="CA59:DD59"/>
    <mergeCell ref="BE64:BX64"/>
    <mergeCell ref="BE63:BX63"/>
    <mergeCell ref="CA63:DD63"/>
    <mergeCell ref="G64:AI64"/>
    <mergeCell ref="CC54:CP5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2014-01-20T05:37:04Z</cp:lastPrinted>
  <dcterms:created xsi:type="dcterms:W3CDTF">2010-11-26T07:12:57Z</dcterms:created>
  <dcterms:modified xsi:type="dcterms:W3CDTF">2014-02-27T16:15:08Z</dcterms:modified>
  <cp:category/>
  <cp:version/>
  <cp:contentType/>
  <cp:contentStatus/>
</cp:coreProperties>
</file>